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Documents\ABOKISTE\Aboplanung\Preisliste\"/>
    </mc:Choice>
  </mc:AlternateContent>
  <xr:revisionPtr revIDLastSave="0" documentId="13_ncr:1_{F3A422E1-118F-49CD-9B3C-055E71D0BD7D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Preisliste" sheetId="1" r:id="rId1"/>
  </sheets>
  <definedNames>
    <definedName name="_xlnm.Print_Area" localSheetId="0">Preisliste!$A$1:$F$145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" l="1"/>
  <c r="G28" i="1" l="1"/>
  <c r="G66" i="1"/>
  <c r="G67" i="1"/>
  <c r="G68" i="1"/>
  <c r="G69" i="1"/>
  <c r="G70" i="1"/>
  <c r="G71" i="1"/>
  <c r="G72" i="1"/>
  <c r="G73" i="1"/>
  <c r="G74" i="1"/>
  <c r="G75" i="1"/>
  <c r="G77" i="1"/>
  <c r="G78" i="1"/>
  <c r="G21" i="1"/>
  <c r="H100" i="1"/>
  <c r="G105" i="1"/>
  <c r="G103" i="1"/>
  <c r="G112" i="1"/>
  <c r="H18" i="1"/>
  <c r="G87" i="1" l="1"/>
  <c r="G58" i="1"/>
  <c r="G23" i="1"/>
  <c r="G102" i="1"/>
  <c r="G110" i="1"/>
  <c r="G101" i="1"/>
  <c r="G17" i="1" l="1"/>
  <c r="G20" i="1"/>
  <c r="G111" i="1"/>
  <c r="G65" i="1"/>
  <c r="G108" i="1"/>
  <c r="H63" i="1"/>
  <c r="G63" i="1" s="1"/>
  <c r="G25" i="1"/>
  <c r="G56" i="1"/>
  <c r="G57" i="1"/>
  <c r="G85" i="1"/>
  <c r="G38" i="1"/>
  <c r="G22" i="1"/>
  <c r="G19" i="1"/>
  <c r="G109" i="1"/>
  <c r="H64" i="1" l="1"/>
  <c r="G60" i="1"/>
  <c r="G53" i="1"/>
  <c r="G54" i="1"/>
  <c r="G41" i="1" l="1"/>
  <c r="G113" i="1"/>
  <c r="G107" i="1"/>
  <c r="G64" i="1" l="1"/>
  <c r="G27" i="1"/>
  <c r="G29" i="1" l="1"/>
  <c r="H99" i="1"/>
  <c r="G7" i="1"/>
  <c r="G9" i="1"/>
  <c r="G18" i="1"/>
  <c r="G35" i="1"/>
  <c r="G34" i="1" l="1"/>
  <c r="G24" i="1"/>
  <c r="G100" i="1"/>
  <c r="G43" i="1"/>
  <c r="G33" i="1"/>
  <c r="G36" i="1"/>
  <c r="G79" i="1"/>
  <c r="G80" i="1"/>
  <c r="G52" i="1" l="1"/>
  <c r="G13" i="1" l="1"/>
  <c r="G26" i="1" l="1"/>
  <c r="G32" i="1"/>
  <c r="G50" i="1" l="1"/>
  <c r="G49" i="1" l="1"/>
  <c r="G8" i="1" l="1"/>
  <c r="G6" i="1"/>
  <c r="G16" i="1" l="1"/>
  <c r="G122" i="1" l="1"/>
  <c r="G99" i="1"/>
  <c r="G104" i="1" l="1"/>
  <c r="G10" i="1" l="1"/>
  <c r="G88" i="1" l="1"/>
  <c r="G81" i="1"/>
  <c r="G84" i="1"/>
  <c r="G82" i="1"/>
  <c r="G83" i="1"/>
  <c r="G97" i="1"/>
  <c r="G125" i="1" l="1"/>
  <c r="G14" i="1" l="1"/>
  <c r="G46" i="1"/>
  <c r="G51" i="1"/>
  <c r="G59" i="1"/>
  <c r="G98" i="1"/>
  <c r="G124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</calcChain>
</file>

<file path=xl/sharedStrings.xml><?xml version="1.0" encoding="utf-8"?>
<sst xmlns="http://schemas.openxmlformats.org/spreadsheetml/2006/main" count="264" uniqueCount="107">
  <si>
    <t>kg</t>
  </si>
  <si>
    <t>Deutschland</t>
  </si>
  <si>
    <t>Stk.</t>
  </si>
  <si>
    <t>Frankreich</t>
  </si>
  <si>
    <t>Italien</t>
  </si>
  <si>
    <t>Spanien</t>
  </si>
  <si>
    <t>100g</t>
  </si>
  <si>
    <t>OBST</t>
  </si>
  <si>
    <t>NÜSSE</t>
  </si>
  <si>
    <t>Maroni (Esskastanien), im Vakuum</t>
  </si>
  <si>
    <t>200g</t>
  </si>
  <si>
    <t>Leider sind  Produkte manchmal kurzfristig nicht lieferbar.</t>
  </si>
  <si>
    <t>Mandeln, Europa</t>
  </si>
  <si>
    <t>lose Ware</t>
  </si>
  <si>
    <t>Haselnüsse</t>
  </si>
  <si>
    <t>Türkei</t>
  </si>
  <si>
    <t>Regional/Bayern</t>
  </si>
  <si>
    <t>Wir bitten dafür um Entschuldigung!</t>
  </si>
  <si>
    <t>unverpackte Ware</t>
  </si>
  <si>
    <t>Demeter</t>
  </si>
  <si>
    <t>Bioland</t>
  </si>
  <si>
    <t>EG</t>
  </si>
  <si>
    <t>Naturland</t>
  </si>
  <si>
    <t>FRUCHTGEMÜSE</t>
  </si>
  <si>
    <t>KOHLGEMÜSE</t>
  </si>
  <si>
    <t>WURZEL- &amp; KNOLLENGEMÜSE</t>
  </si>
  <si>
    <t>GEWÜRZE &amp; KRÄUTER</t>
  </si>
  <si>
    <t>LAUCH-&amp; ZWIEBELGEMÜSE</t>
  </si>
  <si>
    <t>K</t>
  </si>
  <si>
    <t>Niederlande</t>
  </si>
  <si>
    <t>BLATTGEMÜSE, SPARGEL</t>
  </si>
  <si>
    <t>Wildheidelbeeren, gefroren</t>
  </si>
  <si>
    <t>300g</t>
  </si>
  <si>
    <t>Himbeeren, gefroren</t>
  </si>
  <si>
    <t>Durch Preisschwankungen sind gelegentlich  kurzfristige Preisänderungen möglich.</t>
  </si>
  <si>
    <t>Tunesien, Demeter</t>
  </si>
  <si>
    <t>Datteln Deglet Nour, a.d.Rispe</t>
  </si>
  <si>
    <t>Steinchampignons</t>
  </si>
  <si>
    <t>Beerenmischung</t>
  </si>
  <si>
    <t>Blattspinat</t>
  </si>
  <si>
    <t>450g</t>
  </si>
  <si>
    <t>Erbsen</t>
  </si>
  <si>
    <t>Tiefkühl-Ware</t>
  </si>
  <si>
    <t>Ecuador</t>
  </si>
  <si>
    <t>Paprika rot</t>
  </si>
  <si>
    <t>Haselnüsse, lose</t>
  </si>
  <si>
    <t>Mandelkerne, lose</t>
  </si>
  <si>
    <t xml:space="preserve">Bananen </t>
  </si>
  <si>
    <t>Salat</t>
  </si>
  <si>
    <t>KARTOFFELN</t>
  </si>
  <si>
    <t>Süßkartoffeln</t>
  </si>
  <si>
    <t>Peru</t>
  </si>
  <si>
    <t>Rote Bete</t>
  </si>
  <si>
    <t>Fenchel</t>
  </si>
  <si>
    <t>Ingwer</t>
  </si>
  <si>
    <t>Kohlrabi</t>
  </si>
  <si>
    <t>1kg</t>
  </si>
  <si>
    <t>Zitronen, gelb</t>
  </si>
  <si>
    <t>Feigen lose</t>
  </si>
  <si>
    <t>Mango</t>
  </si>
  <si>
    <t>Avocado Hass</t>
  </si>
  <si>
    <t>Schlangengurke</t>
  </si>
  <si>
    <t>Sudentenfutter</t>
  </si>
  <si>
    <t>PILZE</t>
  </si>
  <si>
    <t>Eichblatt grün</t>
  </si>
  <si>
    <t>Auberginen</t>
  </si>
  <si>
    <t>Strauchtomaten</t>
  </si>
  <si>
    <t>Aprikosen</t>
  </si>
  <si>
    <t>Elfenbeinküste</t>
  </si>
  <si>
    <t>Frühkartoffeln vorw. festkochend</t>
  </si>
  <si>
    <t>Nektarinen</t>
  </si>
  <si>
    <t>Kürbis Hokkaido</t>
  </si>
  <si>
    <t>Knoblauch frisch</t>
  </si>
  <si>
    <t>Bioland/Demeter</t>
  </si>
  <si>
    <t>Butterkartoffeln 28-32mm</t>
  </si>
  <si>
    <t xml:space="preserve">Blumenkohl </t>
  </si>
  <si>
    <t>Zwiebeln gelb</t>
  </si>
  <si>
    <t>Rettich weiß</t>
  </si>
  <si>
    <t>Ochsenherz</t>
  </si>
  <si>
    <t>Spanien/Italien</t>
  </si>
  <si>
    <t>Zucchini</t>
  </si>
  <si>
    <t>Cherry-Tomaten</t>
  </si>
  <si>
    <t>Trauben weiß</t>
  </si>
  <si>
    <t>Bratpaprika "Pimientos de Padron"</t>
  </si>
  <si>
    <t>Spitzkohl</t>
  </si>
  <si>
    <t>Frühkartoffeln festkochend</t>
  </si>
  <si>
    <t>Snackpaprika</t>
  </si>
  <si>
    <t>Zwiebeln rot</t>
  </si>
  <si>
    <t xml:space="preserve">Kopfsalat  rot </t>
  </si>
  <si>
    <t>Limetten</t>
  </si>
  <si>
    <t>Brasilien</t>
  </si>
  <si>
    <t>Trauben weiß, kernlos</t>
  </si>
  <si>
    <t>Äpfel Story Inored</t>
  </si>
  <si>
    <r>
      <t xml:space="preserve">Birnen Guyot </t>
    </r>
    <r>
      <rPr>
        <b/>
        <sz val="11"/>
        <rFont val="Calibri"/>
        <family val="2"/>
        <scheme val="minor"/>
      </rPr>
      <t>neue Ernte!</t>
    </r>
  </si>
  <si>
    <t>Pfirsich Percoca, gelb</t>
  </si>
  <si>
    <t>Mini-Wassermelonen, ca.1-1,3kg</t>
  </si>
  <si>
    <t>Paprika gelb</t>
  </si>
  <si>
    <t>Zuckermais 4er vacuum</t>
  </si>
  <si>
    <t>Zucchini rund</t>
  </si>
  <si>
    <t>Ökokreis</t>
  </si>
  <si>
    <t xml:space="preserve">Schalotten  </t>
  </si>
  <si>
    <t>Karotten - NEUE Ernte</t>
  </si>
  <si>
    <t>Romanasalat</t>
  </si>
  <si>
    <t>Buschbohnen</t>
  </si>
  <si>
    <t>Frühapfel Red free</t>
  </si>
  <si>
    <t>Zwtschgen</t>
  </si>
  <si>
    <t>Regional/Franken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</si>
</sst>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16" fontId="4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1962150</xdr:colOff>
      <xdr:row>24</xdr:row>
      <xdr:rowOff>85725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DF39E5EA-DF60-E1A7-A86D-E9DD869A86A5}"/>
            </a:ext>
          </a:extLst>
        </xdr:cNvPr>
        <xdr:cNvSpPr txBox="1"/>
      </xdr:nvSpPr>
      <xdr:spPr>
        <a:xfrm>
          <a:off x="19621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173"/>
  <sheetViews>
    <sheetView tabSelected="1" view="pageLayout" topLeftCell="A10" zoomScaleNormal="100" workbookViewId="0">
      <selection activeCell="A110" sqref="A110"/>
    </sheetView>
  </sheetViews>
  <sheetFormatPr baseColWidth="10" defaultRowHeight="15" x14ac:dyDescent="0.25"/>
  <cols>
    <col min="1" max="1" width="31" style="13" customWidth="1"/>
    <col min="2" max="2" width="14.42578125" style="7" customWidth="1"/>
    <col min="3" max="3" width="23.5703125" style="8" customWidth="1"/>
    <col min="4" max="4" width="7.7109375" style="8" customWidth="1"/>
    <col min="5" max="5" width="11.42578125" style="9"/>
    <col min="6" max="6" width="4.7109375" customWidth="1"/>
  </cols>
  <sheetData>
    <row r="1" spans="1:13" x14ac:dyDescent="0.25">
      <c r="A1" s="14" t="s">
        <v>11</v>
      </c>
      <c r="B1" s="4"/>
      <c r="C1" s="5"/>
      <c r="D1" s="5"/>
      <c r="E1" s="6"/>
    </row>
    <row r="2" spans="1:13" x14ac:dyDescent="0.25">
      <c r="A2" s="14" t="s">
        <v>34</v>
      </c>
      <c r="B2" s="4"/>
      <c r="C2" s="5"/>
      <c r="D2" s="5"/>
      <c r="E2" s="6"/>
    </row>
    <row r="3" spans="1:13" x14ac:dyDescent="0.25">
      <c r="A3" s="14" t="s">
        <v>17</v>
      </c>
      <c r="B3" s="4"/>
      <c r="C3" s="5"/>
      <c r="D3" s="5"/>
      <c r="E3" s="6"/>
    </row>
    <row r="5" spans="1:13" x14ac:dyDescent="0.25">
      <c r="A5" s="14" t="s">
        <v>30</v>
      </c>
      <c r="L5" t="s">
        <v>28</v>
      </c>
      <c r="M5">
        <v>1.69</v>
      </c>
    </row>
    <row r="6" spans="1:13" x14ac:dyDescent="0.25">
      <c r="G6">
        <f>H6*1.77</f>
        <v>12.8325</v>
      </c>
      <c r="H6">
        <v>7.25</v>
      </c>
    </row>
    <row r="7" spans="1:13" x14ac:dyDescent="0.25">
      <c r="G7">
        <f>H7*1.77</f>
        <v>3.363</v>
      </c>
      <c r="H7">
        <v>1.9</v>
      </c>
    </row>
    <row r="8" spans="1:13" x14ac:dyDescent="0.25">
      <c r="A8" s="14" t="s">
        <v>63</v>
      </c>
      <c r="G8">
        <f>H8*1.77</f>
        <v>3.8409</v>
      </c>
      <c r="H8">
        <v>2.17</v>
      </c>
    </row>
    <row r="9" spans="1:13" x14ac:dyDescent="0.25">
      <c r="G9">
        <f>H9*1.77</f>
        <v>15.806099999999999</v>
      </c>
      <c r="H9">
        <v>8.93</v>
      </c>
    </row>
    <row r="10" spans="1:13" x14ac:dyDescent="0.25">
      <c r="A10" s="13" t="s">
        <v>37</v>
      </c>
      <c r="B10" s="7" t="s">
        <v>22</v>
      </c>
      <c r="C10" s="8" t="s">
        <v>1</v>
      </c>
      <c r="D10" s="8" t="s">
        <v>6</v>
      </c>
      <c r="E10" s="9">
        <v>1.39</v>
      </c>
      <c r="G10">
        <f>H10*1.77</f>
        <v>14.0007</v>
      </c>
      <c r="H10">
        <v>7.91</v>
      </c>
    </row>
    <row r="13" spans="1:13" x14ac:dyDescent="0.25">
      <c r="G13">
        <f>H13*1.77</f>
        <v>27.665100000000002</v>
      </c>
      <c r="H13">
        <v>15.63</v>
      </c>
    </row>
    <row r="14" spans="1:13" x14ac:dyDescent="0.25">
      <c r="A14" s="14" t="s">
        <v>23</v>
      </c>
      <c r="G14">
        <f>H14*1.77</f>
        <v>14.673299999999999</v>
      </c>
      <c r="H14">
        <v>8.2899999999999991</v>
      </c>
    </row>
    <row r="16" spans="1:13" x14ac:dyDescent="0.25">
      <c r="A16" s="13" t="s">
        <v>65</v>
      </c>
      <c r="B16" s="7" t="s">
        <v>19</v>
      </c>
      <c r="C16" s="8" t="s">
        <v>16</v>
      </c>
      <c r="D16" s="8" t="s">
        <v>0</v>
      </c>
      <c r="E16" s="9">
        <v>6.7</v>
      </c>
      <c r="G16">
        <f t="shared" ref="G16:G17" si="0">H16*1.77</f>
        <v>6.726</v>
      </c>
      <c r="H16">
        <v>3.8</v>
      </c>
    </row>
    <row r="17" spans="1:9" x14ac:dyDescent="0.25">
      <c r="A17" s="13" t="s">
        <v>103</v>
      </c>
      <c r="B17" s="7" t="s">
        <v>20</v>
      </c>
      <c r="C17" s="8" t="s">
        <v>16</v>
      </c>
      <c r="D17" s="8" t="s">
        <v>0</v>
      </c>
      <c r="E17" s="9">
        <v>7.99</v>
      </c>
      <c r="G17">
        <f t="shared" si="0"/>
        <v>8.0534999999999997</v>
      </c>
      <c r="H17">
        <v>4.55</v>
      </c>
    </row>
    <row r="18" spans="1:9" x14ac:dyDescent="0.25">
      <c r="A18" s="13" t="s">
        <v>61</v>
      </c>
      <c r="B18" s="7" t="s">
        <v>20</v>
      </c>
      <c r="C18" s="8" t="s">
        <v>16</v>
      </c>
      <c r="D18" s="8" t="s">
        <v>2</v>
      </c>
      <c r="E18" s="9">
        <v>2.25</v>
      </c>
      <c r="G18">
        <f t="shared" ref="G18" si="1">H18*1.77</f>
        <v>2.2272500000000002</v>
      </c>
      <c r="H18">
        <f>I18/12</f>
        <v>1.2583333333333333</v>
      </c>
      <c r="I18">
        <v>15.1</v>
      </c>
    </row>
    <row r="19" spans="1:9" x14ac:dyDescent="0.25">
      <c r="A19" s="13" t="s">
        <v>71</v>
      </c>
      <c r="B19" s="7" t="s">
        <v>20</v>
      </c>
      <c r="C19" s="8" t="s">
        <v>16</v>
      </c>
      <c r="D19" s="8" t="s">
        <v>0</v>
      </c>
      <c r="E19" s="9">
        <v>3.99</v>
      </c>
      <c r="G19">
        <f>H19*1.77</f>
        <v>3.6284999999999998</v>
      </c>
      <c r="H19">
        <v>2.0499999999999998</v>
      </c>
    </row>
    <row r="20" spans="1:9" x14ac:dyDescent="0.25">
      <c r="A20" s="13" t="s">
        <v>83</v>
      </c>
      <c r="B20" s="7" t="s">
        <v>19</v>
      </c>
      <c r="C20" s="8" t="s">
        <v>16</v>
      </c>
      <c r="D20" s="8" t="s">
        <v>6</v>
      </c>
      <c r="E20" s="9">
        <v>1.99</v>
      </c>
      <c r="G20">
        <f>H20*1.77</f>
        <v>19.823999999999998</v>
      </c>
      <c r="H20">
        <v>11.2</v>
      </c>
    </row>
    <row r="21" spans="1:9" x14ac:dyDescent="0.25">
      <c r="A21" s="13" t="s">
        <v>96</v>
      </c>
      <c r="B21" s="7" t="s">
        <v>21</v>
      </c>
      <c r="C21" s="8" t="s">
        <v>5</v>
      </c>
      <c r="D21" s="8" t="s">
        <v>0</v>
      </c>
      <c r="E21" s="9">
        <v>5.75</v>
      </c>
      <c r="G21">
        <f>H21*1.77</f>
        <v>5.7525000000000004</v>
      </c>
      <c r="H21">
        <v>3.25</v>
      </c>
    </row>
    <row r="22" spans="1:9" x14ac:dyDescent="0.25">
      <c r="A22" s="13" t="s">
        <v>44</v>
      </c>
      <c r="B22" s="7" t="s">
        <v>21</v>
      </c>
      <c r="C22" s="8" t="s">
        <v>5</v>
      </c>
      <c r="D22" s="8" t="s">
        <v>0</v>
      </c>
      <c r="E22" s="9">
        <v>6.25</v>
      </c>
      <c r="G22">
        <f t="shared" ref="G22:G23" si="2">H22*1.77</f>
        <v>6.2835000000000001</v>
      </c>
      <c r="H22">
        <v>3.55</v>
      </c>
    </row>
    <row r="23" spans="1:9" x14ac:dyDescent="0.25">
      <c r="A23" s="13" t="s">
        <v>86</v>
      </c>
      <c r="B23" s="7" t="s">
        <v>21</v>
      </c>
      <c r="C23" s="8" t="s">
        <v>5</v>
      </c>
      <c r="D23" s="8" t="s">
        <v>0</v>
      </c>
      <c r="E23" s="9">
        <v>11.5</v>
      </c>
      <c r="G23">
        <f t="shared" si="2"/>
        <v>11.151</v>
      </c>
      <c r="H23">
        <v>6.3</v>
      </c>
    </row>
    <row r="24" spans="1:9" x14ac:dyDescent="0.25">
      <c r="A24" s="13" t="s">
        <v>81</v>
      </c>
      <c r="B24" s="7" t="s">
        <v>21</v>
      </c>
      <c r="C24" s="8" t="s">
        <v>4</v>
      </c>
      <c r="D24" s="8" t="s">
        <v>0</v>
      </c>
      <c r="E24" s="9">
        <v>7.95</v>
      </c>
      <c r="G24">
        <f t="shared" ref="G24:G29" si="3">H24*1.77</f>
        <v>7.9649999999999999</v>
      </c>
      <c r="H24">
        <v>4.5</v>
      </c>
    </row>
    <row r="25" spans="1:9" x14ac:dyDescent="0.25">
      <c r="A25" s="13" t="s">
        <v>78</v>
      </c>
      <c r="B25" s="7" t="s">
        <v>20</v>
      </c>
      <c r="C25" s="8" t="s">
        <v>16</v>
      </c>
      <c r="D25" s="8" t="s">
        <v>0</v>
      </c>
      <c r="E25" s="9">
        <v>9.5500000000000007</v>
      </c>
      <c r="G25">
        <f t="shared" si="3"/>
        <v>9.5580000000000016</v>
      </c>
      <c r="H25">
        <v>5.4</v>
      </c>
    </row>
    <row r="26" spans="1:9" x14ac:dyDescent="0.25">
      <c r="A26" s="13" t="s">
        <v>66</v>
      </c>
      <c r="B26" s="7" t="s">
        <v>20</v>
      </c>
      <c r="C26" s="8" t="s">
        <v>16</v>
      </c>
      <c r="D26" s="8" t="s">
        <v>0</v>
      </c>
      <c r="E26" s="9">
        <v>6.79</v>
      </c>
      <c r="G26">
        <f t="shared" si="3"/>
        <v>6.7968000000000002</v>
      </c>
      <c r="H26">
        <v>3.84</v>
      </c>
      <c r="I26">
        <v>17.5</v>
      </c>
    </row>
    <row r="27" spans="1:9" x14ac:dyDescent="0.25">
      <c r="A27" s="13" t="s">
        <v>80</v>
      </c>
      <c r="B27" s="7" t="s">
        <v>20</v>
      </c>
      <c r="C27" s="8" t="s">
        <v>16</v>
      </c>
      <c r="D27" s="8" t="s">
        <v>0</v>
      </c>
      <c r="E27" s="9">
        <v>3.35</v>
      </c>
      <c r="G27">
        <f t="shared" si="3"/>
        <v>3.363</v>
      </c>
      <c r="H27">
        <v>1.9</v>
      </c>
    </row>
    <row r="28" spans="1:9" x14ac:dyDescent="0.25">
      <c r="A28" s="13" t="s">
        <v>98</v>
      </c>
      <c r="B28" s="7" t="s">
        <v>99</v>
      </c>
      <c r="C28" s="8" t="s">
        <v>16</v>
      </c>
      <c r="D28" s="8" t="s">
        <v>0</v>
      </c>
      <c r="E28" s="9">
        <v>3.99</v>
      </c>
      <c r="G28">
        <f t="shared" si="3"/>
        <v>4.0709999999999997</v>
      </c>
      <c r="H28">
        <v>2.2999999999999998</v>
      </c>
    </row>
    <row r="29" spans="1:9" x14ac:dyDescent="0.25">
      <c r="A29" s="13" t="s">
        <v>97</v>
      </c>
      <c r="B29" s="7" t="s">
        <v>21</v>
      </c>
      <c r="C29" s="8" t="s">
        <v>16</v>
      </c>
      <c r="D29" s="8" t="s">
        <v>2</v>
      </c>
      <c r="E29" s="9">
        <v>3.98</v>
      </c>
      <c r="G29">
        <f t="shared" si="3"/>
        <v>3.9824999999999999</v>
      </c>
      <c r="H29">
        <v>2.25</v>
      </c>
    </row>
    <row r="31" spans="1:9" x14ac:dyDescent="0.25">
      <c r="A31" s="14" t="s">
        <v>24</v>
      </c>
    </row>
    <row r="32" spans="1:9" x14ac:dyDescent="0.25">
      <c r="G32">
        <f t="shared" ref="G32:G34" si="4">H32*1.77</f>
        <v>3.4514999999999998</v>
      </c>
      <c r="H32">
        <v>1.95</v>
      </c>
    </row>
    <row r="33" spans="1:8" x14ac:dyDescent="0.25">
      <c r="G33">
        <f t="shared" si="4"/>
        <v>4.4249999999999998</v>
      </c>
      <c r="H33">
        <v>2.5</v>
      </c>
    </row>
    <row r="34" spans="1:8" x14ac:dyDescent="0.25">
      <c r="A34" s="13" t="s">
        <v>75</v>
      </c>
      <c r="B34" s="7" t="s">
        <v>20</v>
      </c>
      <c r="C34" s="8" t="s">
        <v>16</v>
      </c>
      <c r="D34" s="8" t="s">
        <v>2</v>
      </c>
      <c r="E34" s="9">
        <v>4.5</v>
      </c>
      <c r="G34">
        <f t="shared" si="4"/>
        <v>4.5134999999999996</v>
      </c>
      <c r="H34">
        <v>2.5499999999999998</v>
      </c>
    </row>
    <row r="35" spans="1:8" x14ac:dyDescent="0.25">
      <c r="A35" s="13" t="s">
        <v>55</v>
      </c>
      <c r="B35" s="7" t="s">
        <v>19</v>
      </c>
      <c r="C35" s="8" t="s">
        <v>16</v>
      </c>
      <c r="D35" s="8" t="s">
        <v>2</v>
      </c>
      <c r="E35" s="9">
        <v>1.99</v>
      </c>
      <c r="G35">
        <f>H35*1.77</f>
        <v>2.0354999999999999</v>
      </c>
      <c r="H35">
        <v>1.1499999999999999</v>
      </c>
    </row>
    <row r="36" spans="1:8" x14ac:dyDescent="0.25">
      <c r="A36" s="13" t="s">
        <v>84</v>
      </c>
      <c r="B36" s="7" t="s">
        <v>20</v>
      </c>
      <c r="C36" s="8" t="s">
        <v>16</v>
      </c>
      <c r="D36" s="8" t="s">
        <v>0</v>
      </c>
      <c r="E36" s="9">
        <v>3.45</v>
      </c>
      <c r="G36">
        <f>H36*1.77</f>
        <v>3.4514999999999998</v>
      </c>
      <c r="H36">
        <v>1.95</v>
      </c>
    </row>
    <row r="38" spans="1:8" x14ac:dyDescent="0.25">
      <c r="G38">
        <f>H38*1.77</f>
        <v>3.0089999999999999</v>
      </c>
      <c r="H38">
        <v>1.7</v>
      </c>
    </row>
    <row r="41" spans="1:8" x14ac:dyDescent="0.25">
      <c r="G41">
        <f>H41*1.77</f>
        <v>4.0709999999999997</v>
      </c>
      <c r="H41">
        <v>2.2999999999999998</v>
      </c>
    </row>
    <row r="43" spans="1:8" x14ac:dyDescent="0.25">
      <c r="G43">
        <f>H43*1.77</f>
        <v>0</v>
      </c>
    </row>
    <row r="46" spans="1:8" x14ac:dyDescent="0.25">
      <c r="G46">
        <f>H46*1.77</f>
        <v>0</v>
      </c>
    </row>
    <row r="47" spans="1:8" x14ac:dyDescent="0.25">
      <c r="A47" s="14" t="s">
        <v>26</v>
      </c>
    </row>
    <row r="49" spans="1:9" x14ac:dyDescent="0.25">
      <c r="A49" s="13" t="s">
        <v>54</v>
      </c>
      <c r="B49" s="7" t="s">
        <v>21</v>
      </c>
      <c r="C49" s="8" t="s">
        <v>51</v>
      </c>
      <c r="D49" s="8" t="s">
        <v>6</v>
      </c>
      <c r="E49" s="9">
        <v>1.35</v>
      </c>
      <c r="G49">
        <f t="shared" ref="G49:G58" si="5">H49*1.77</f>
        <v>13.1511</v>
      </c>
      <c r="H49">
        <v>7.43</v>
      </c>
    </row>
    <row r="50" spans="1:9" x14ac:dyDescent="0.25">
      <c r="G50">
        <f t="shared" si="5"/>
        <v>15.045</v>
      </c>
      <c r="H50">
        <v>8.5</v>
      </c>
    </row>
    <row r="51" spans="1:9" x14ac:dyDescent="0.25">
      <c r="G51">
        <f t="shared" si="5"/>
        <v>1.2921</v>
      </c>
      <c r="H51">
        <v>0.73</v>
      </c>
    </row>
    <row r="52" spans="1:9" x14ac:dyDescent="0.25">
      <c r="G52">
        <f t="shared" si="5"/>
        <v>3.8232000000000004</v>
      </c>
      <c r="H52">
        <v>2.16</v>
      </c>
    </row>
    <row r="53" spans="1:9" x14ac:dyDescent="0.25">
      <c r="A53" s="14" t="s">
        <v>27</v>
      </c>
      <c r="G53">
        <f>H53*1.77</f>
        <v>3.9470999999999998</v>
      </c>
      <c r="H53">
        <v>2.23</v>
      </c>
    </row>
    <row r="54" spans="1:9" x14ac:dyDescent="0.25">
      <c r="G54">
        <f t="shared" si="5"/>
        <v>3.0089999999999999</v>
      </c>
      <c r="H54">
        <v>1.7</v>
      </c>
    </row>
    <row r="56" spans="1:9" x14ac:dyDescent="0.25">
      <c r="A56" s="13" t="s">
        <v>72</v>
      </c>
      <c r="B56" s="7" t="s">
        <v>22</v>
      </c>
      <c r="C56" s="8" t="s">
        <v>16</v>
      </c>
      <c r="D56" s="8" t="s">
        <v>6</v>
      </c>
      <c r="E56" s="9">
        <v>1.6</v>
      </c>
      <c r="G56">
        <f t="shared" si="5"/>
        <v>0</v>
      </c>
    </row>
    <row r="57" spans="1:9" x14ac:dyDescent="0.25">
      <c r="A57" s="13" t="s">
        <v>76</v>
      </c>
      <c r="B57" s="7" t="s">
        <v>19</v>
      </c>
      <c r="C57" s="8" t="s">
        <v>16</v>
      </c>
      <c r="D57" s="8" t="s">
        <v>0</v>
      </c>
      <c r="E57" s="9">
        <v>3.35</v>
      </c>
      <c r="G57">
        <f t="shared" si="5"/>
        <v>3.363</v>
      </c>
      <c r="H57">
        <v>1.9</v>
      </c>
    </row>
    <row r="58" spans="1:9" x14ac:dyDescent="0.25">
      <c r="A58" s="13" t="s">
        <v>87</v>
      </c>
      <c r="B58" s="7" t="s">
        <v>21</v>
      </c>
      <c r="C58" s="8" t="s">
        <v>16</v>
      </c>
      <c r="D58" s="8" t="s">
        <v>0</v>
      </c>
      <c r="E58" s="9">
        <v>3.6</v>
      </c>
      <c r="G58">
        <f t="shared" si="5"/>
        <v>3.6284999999999998</v>
      </c>
      <c r="H58">
        <v>2.0499999999999998</v>
      </c>
    </row>
    <row r="59" spans="1:9" x14ac:dyDescent="0.25">
      <c r="A59" s="13" t="s">
        <v>100</v>
      </c>
      <c r="B59" s="7" t="s">
        <v>21</v>
      </c>
      <c r="C59" s="8" t="s">
        <v>3</v>
      </c>
      <c r="D59" s="8" t="s">
        <v>0</v>
      </c>
      <c r="E59" s="9">
        <v>9.3000000000000007</v>
      </c>
      <c r="G59">
        <f t="shared" ref="G59:G60" si="6">H59*1.77</f>
        <v>9.2925000000000004</v>
      </c>
      <c r="H59">
        <v>5.25</v>
      </c>
    </row>
    <row r="60" spans="1:9" x14ac:dyDescent="0.25">
      <c r="G60">
        <f t="shared" si="6"/>
        <v>0</v>
      </c>
    </row>
    <row r="61" spans="1:9" x14ac:dyDescent="0.25">
      <c r="A61" s="14" t="s">
        <v>48</v>
      </c>
    </row>
    <row r="63" spans="1:9" x14ac:dyDescent="0.25">
      <c r="A63" s="13" t="s">
        <v>88</v>
      </c>
      <c r="B63" s="7" t="s">
        <v>19</v>
      </c>
      <c r="C63" s="8" t="s">
        <v>16</v>
      </c>
      <c r="D63" s="8" t="s">
        <v>2</v>
      </c>
      <c r="E63" s="9">
        <v>2.25</v>
      </c>
      <c r="G63">
        <f>H63*1.77</f>
        <v>2.2695333333333334</v>
      </c>
      <c r="H63">
        <f>I63/9</f>
        <v>1.2822222222222222</v>
      </c>
      <c r="I63">
        <v>11.54</v>
      </c>
    </row>
    <row r="64" spans="1:9" x14ac:dyDescent="0.25">
      <c r="A64" s="13" t="s">
        <v>64</v>
      </c>
      <c r="B64" s="7" t="s">
        <v>19</v>
      </c>
      <c r="C64" s="8" t="s">
        <v>16</v>
      </c>
      <c r="D64" s="8" t="s">
        <v>2</v>
      </c>
      <c r="E64" s="9">
        <v>2.25</v>
      </c>
      <c r="G64">
        <f>H64*1.77</f>
        <v>2.5547</v>
      </c>
      <c r="H64">
        <f>I64/9</f>
        <v>1.4433333333333334</v>
      </c>
      <c r="I64">
        <v>12.99</v>
      </c>
    </row>
    <row r="65" spans="1:9" x14ac:dyDescent="0.25">
      <c r="A65" s="13" t="s">
        <v>102</v>
      </c>
      <c r="B65" s="7" t="s">
        <v>19</v>
      </c>
      <c r="C65" s="8" t="s">
        <v>16</v>
      </c>
      <c r="D65" s="8" t="s">
        <v>0</v>
      </c>
      <c r="E65" s="9">
        <v>2.25</v>
      </c>
      <c r="G65">
        <f>H65*1.77</f>
        <v>7.08</v>
      </c>
      <c r="H65">
        <v>4</v>
      </c>
      <c r="I65">
        <v>11.34</v>
      </c>
    </row>
    <row r="66" spans="1:9" x14ac:dyDescent="0.25">
      <c r="G66">
        <f t="shared" ref="G66:G78" si="7">H66*1.77</f>
        <v>0</v>
      </c>
    </row>
    <row r="67" spans="1:9" x14ac:dyDescent="0.25">
      <c r="G67">
        <f t="shared" si="7"/>
        <v>0</v>
      </c>
    </row>
    <row r="68" spans="1:9" x14ac:dyDescent="0.25">
      <c r="G68">
        <f t="shared" si="7"/>
        <v>0</v>
      </c>
    </row>
    <row r="69" spans="1:9" x14ac:dyDescent="0.25">
      <c r="A69" s="14" t="s">
        <v>25</v>
      </c>
      <c r="G69">
        <f t="shared" si="7"/>
        <v>0</v>
      </c>
    </row>
    <row r="70" spans="1:9" x14ac:dyDescent="0.25">
      <c r="G70">
        <f t="shared" si="7"/>
        <v>0</v>
      </c>
    </row>
    <row r="71" spans="1:9" x14ac:dyDescent="0.25">
      <c r="A71" s="13" t="s">
        <v>53</v>
      </c>
      <c r="B71" s="7" t="s">
        <v>19</v>
      </c>
      <c r="C71" s="8" t="s">
        <v>16</v>
      </c>
      <c r="D71" s="8" t="s">
        <v>0</v>
      </c>
      <c r="E71" s="9">
        <v>4.6900000000000004</v>
      </c>
      <c r="G71">
        <f t="shared" si="7"/>
        <v>4.6905000000000001</v>
      </c>
      <c r="H71">
        <v>2.65</v>
      </c>
    </row>
    <row r="72" spans="1:9" x14ac:dyDescent="0.25">
      <c r="A72" s="13" t="s">
        <v>101</v>
      </c>
      <c r="B72" s="7" t="s">
        <v>19</v>
      </c>
      <c r="C72" s="8" t="s">
        <v>16</v>
      </c>
      <c r="D72" s="8" t="s">
        <v>0</v>
      </c>
      <c r="E72" s="9">
        <v>2.99</v>
      </c>
      <c r="G72">
        <f t="shared" si="7"/>
        <v>2.8851</v>
      </c>
      <c r="H72">
        <v>1.63</v>
      </c>
    </row>
    <row r="73" spans="1:9" x14ac:dyDescent="0.25">
      <c r="A73" s="13" t="s">
        <v>77</v>
      </c>
      <c r="B73" s="7" t="s">
        <v>19</v>
      </c>
      <c r="C73" s="8" t="s">
        <v>16</v>
      </c>
      <c r="D73" s="8" t="s">
        <v>2</v>
      </c>
      <c r="E73" s="9">
        <v>2.15</v>
      </c>
      <c r="G73">
        <f t="shared" si="7"/>
        <v>2.1063000000000001</v>
      </c>
      <c r="H73">
        <v>1.19</v>
      </c>
    </row>
    <row r="74" spans="1:9" x14ac:dyDescent="0.25">
      <c r="A74" s="13" t="s">
        <v>52</v>
      </c>
      <c r="B74" s="7" t="s">
        <v>19</v>
      </c>
      <c r="C74" s="8" t="s">
        <v>16</v>
      </c>
      <c r="D74" s="8" t="s">
        <v>0</v>
      </c>
      <c r="E74" s="9">
        <v>3.8</v>
      </c>
      <c r="G74">
        <f t="shared" si="7"/>
        <v>0</v>
      </c>
    </row>
    <row r="75" spans="1:9" x14ac:dyDescent="0.25">
      <c r="A75" s="13" t="s">
        <v>50</v>
      </c>
      <c r="B75" s="7" t="s">
        <v>21</v>
      </c>
      <c r="C75" s="8" t="s">
        <v>5</v>
      </c>
      <c r="D75" s="8" t="s">
        <v>0</v>
      </c>
      <c r="E75" s="9">
        <v>5.85</v>
      </c>
      <c r="G75">
        <f>H75*1.77</f>
        <v>5.8409999999999993</v>
      </c>
      <c r="H75">
        <v>3.3</v>
      </c>
    </row>
    <row r="77" spans="1:9" x14ac:dyDescent="0.25">
      <c r="G77">
        <f t="shared" si="7"/>
        <v>0</v>
      </c>
    </row>
    <row r="78" spans="1:9" x14ac:dyDescent="0.25">
      <c r="G78">
        <f t="shared" si="7"/>
        <v>0</v>
      </c>
    </row>
    <row r="79" spans="1:9" x14ac:dyDescent="0.25">
      <c r="G79">
        <f t="shared" ref="G79" si="8">H79*1.77</f>
        <v>5.2923</v>
      </c>
      <c r="H79">
        <v>2.99</v>
      </c>
    </row>
    <row r="80" spans="1:9" x14ac:dyDescent="0.25">
      <c r="G80">
        <f t="shared" ref="G80" si="9">H80*1.77</f>
        <v>3.363</v>
      </c>
      <c r="H80">
        <v>1.9</v>
      </c>
    </row>
    <row r="81" spans="1:8" x14ac:dyDescent="0.25">
      <c r="A81" s="14" t="s">
        <v>49</v>
      </c>
      <c r="G81">
        <f t="shared" ref="G81:G85" si="10">H81*1.77</f>
        <v>0</v>
      </c>
    </row>
    <row r="82" spans="1:8" x14ac:dyDescent="0.25">
      <c r="G82">
        <f t="shared" si="10"/>
        <v>3.4514999999999998</v>
      </c>
      <c r="H82">
        <v>1.95</v>
      </c>
    </row>
    <row r="83" spans="1:8" x14ac:dyDescent="0.25">
      <c r="A83" s="13" t="s">
        <v>69</v>
      </c>
      <c r="B83" s="7" t="s">
        <v>73</v>
      </c>
      <c r="C83" s="8" t="s">
        <v>16</v>
      </c>
      <c r="D83" s="8" t="s">
        <v>0</v>
      </c>
      <c r="E83" s="9">
        <v>3.15</v>
      </c>
      <c r="G83">
        <f t="shared" si="10"/>
        <v>3.1152000000000002</v>
      </c>
      <c r="H83">
        <v>1.76</v>
      </c>
    </row>
    <row r="84" spans="1:8" x14ac:dyDescent="0.25">
      <c r="A84" s="13" t="s">
        <v>85</v>
      </c>
      <c r="B84" s="7" t="s">
        <v>73</v>
      </c>
      <c r="C84" s="8" t="s">
        <v>16</v>
      </c>
      <c r="D84" s="8" t="s">
        <v>0</v>
      </c>
      <c r="E84" s="9">
        <v>3.15</v>
      </c>
      <c r="G84">
        <f t="shared" si="10"/>
        <v>3.1152000000000002</v>
      </c>
      <c r="H84">
        <v>1.76</v>
      </c>
    </row>
    <row r="85" spans="1:8" x14ac:dyDescent="0.25">
      <c r="G85">
        <f t="shared" si="10"/>
        <v>3.4514999999999998</v>
      </c>
      <c r="H85">
        <v>1.95</v>
      </c>
    </row>
    <row r="87" spans="1:8" x14ac:dyDescent="0.25">
      <c r="A87" s="13" t="s">
        <v>74</v>
      </c>
      <c r="B87" s="7" t="s">
        <v>73</v>
      </c>
      <c r="C87" s="8" t="s">
        <v>16</v>
      </c>
      <c r="D87" s="8" t="s">
        <v>0</v>
      </c>
      <c r="E87" s="9">
        <v>3.5</v>
      </c>
      <c r="G87">
        <f>H87*1.77</f>
        <v>3.54</v>
      </c>
      <c r="H87">
        <v>2</v>
      </c>
    </row>
    <row r="88" spans="1:8" x14ac:dyDescent="0.25">
      <c r="G88">
        <f t="shared" ref="G88" si="11">H88*1.77</f>
        <v>2.9912999999999998</v>
      </c>
      <c r="H88">
        <v>1.69</v>
      </c>
    </row>
    <row r="95" spans="1:8" x14ac:dyDescent="0.25">
      <c r="A95" s="14"/>
    </row>
    <row r="97" spans="1:9" x14ac:dyDescent="0.25">
      <c r="G97">
        <f t="shared" ref="G97" si="12">H97*1.77</f>
        <v>0</v>
      </c>
    </row>
    <row r="98" spans="1:9" ht="15.75" x14ac:dyDescent="0.25">
      <c r="A98" s="15" t="s">
        <v>7</v>
      </c>
      <c r="G98">
        <f t="shared" ref="G98" si="13">H98*1.77</f>
        <v>0</v>
      </c>
    </row>
    <row r="99" spans="1:9" x14ac:dyDescent="0.25">
      <c r="G99">
        <f t="shared" ref="G99" si="14">H99*1.77</f>
        <v>4.13</v>
      </c>
      <c r="H99">
        <f>I99/9</f>
        <v>2.3333333333333335</v>
      </c>
      <c r="I99">
        <v>21</v>
      </c>
    </row>
    <row r="100" spans="1:9" x14ac:dyDescent="0.25">
      <c r="A100" s="13" t="s">
        <v>60</v>
      </c>
      <c r="B100" s="7" t="s">
        <v>21</v>
      </c>
      <c r="C100" s="8" t="s">
        <v>51</v>
      </c>
      <c r="D100" s="8" t="s">
        <v>2</v>
      </c>
      <c r="E100" s="9">
        <v>1.25</v>
      </c>
      <c r="G100">
        <f t="shared" ref="G100" si="15">H100*1.77</f>
        <v>1.2530124999999999</v>
      </c>
      <c r="H100">
        <f>I100/24</f>
        <v>0.70791666666666664</v>
      </c>
      <c r="I100">
        <v>16.989999999999998</v>
      </c>
    </row>
    <row r="101" spans="1:9" x14ac:dyDescent="0.25">
      <c r="A101" s="13" t="s">
        <v>92</v>
      </c>
      <c r="B101" s="7" t="s">
        <v>21</v>
      </c>
      <c r="C101" s="8" t="s">
        <v>4</v>
      </c>
      <c r="D101" s="8" t="s">
        <v>0</v>
      </c>
      <c r="E101" s="9">
        <v>4.6900000000000004</v>
      </c>
      <c r="G101">
        <f>H101*1.77</f>
        <v>3.8940000000000006</v>
      </c>
      <c r="H101">
        <v>2.2000000000000002</v>
      </c>
    </row>
    <row r="102" spans="1:9" x14ac:dyDescent="0.25">
      <c r="A102" s="13" t="s">
        <v>104</v>
      </c>
      <c r="B102" s="7" t="s">
        <v>21</v>
      </c>
      <c r="C102" s="8" t="s">
        <v>4</v>
      </c>
      <c r="D102" s="8" t="s">
        <v>0</v>
      </c>
      <c r="E102" s="9">
        <v>5.45</v>
      </c>
      <c r="G102">
        <f>H102*1.77</f>
        <v>5.4692999999999996</v>
      </c>
      <c r="H102">
        <v>3.09</v>
      </c>
    </row>
    <row r="103" spans="1:9" x14ac:dyDescent="0.25">
      <c r="A103" s="13" t="s">
        <v>67</v>
      </c>
      <c r="B103" s="7" t="s">
        <v>21</v>
      </c>
      <c r="C103" s="8" t="s">
        <v>3</v>
      </c>
      <c r="D103" s="8" t="s">
        <v>0</v>
      </c>
      <c r="E103" s="9">
        <v>6.9</v>
      </c>
      <c r="G103">
        <f>H103*1.77</f>
        <v>6.9029999999999996</v>
      </c>
      <c r="H103">
        <v>3.9</v>
      </c>
    </row>
    <row r="104" spans="1:9" x14ac:dyDescent="0.25">
      <c r="A104" s="13" t="s">
        <v>47</v>
      </c>
      <c r="B104" s="7" t="s">
        <v>22</v>
      </c>
      <c r="C104" s="8" t="s">
        <v>43</v>
      </c>
      <c r="D104" s="8" t="s">
        <v>0</v>
      </c>
      <c r="E104" s="9">
        <v>3.35</v>
      </c>
      <c r="G104">
        <f>H104*1.77</f>
        <v>3.2214</v>
      </c>
      <c r="H104">
        <v>1.82</v>
      </c>
    </row>
    <row r="105" spans="1:9" x14ac:dyDescent="0.25">
      <c r="A105" s="13" t="s">
        <v>93</v>
      </c>
      <c r="B105" s="7" t="s">
        <v>21</v>
      </c>
      <c r="C105" s="8" t="s">
        <v>3</v>
      </c>
      <c r="D105" s="8" t="s">
        <v>0</v>
      </c>
      <c r="E105" s="9">
        <v>4.8499999999999996</v>
      </c>
      <c r="G105">
        <f>H105*1.77</f>
        <v>4.8320999999999996</v>
      </c>
      <c r="H105">
        <v>2.73</v>
      </c>
    </row>
    <row r="106" spans="1:9" x14ac:dyDescent="0.25">
      <c r="A106" s="13" t="s">
        <v>89</v>
      </c>
      <c r="B106" s="7" t="s">
        <v>21</v>
      </c>
      <c r="C106" s="8" t="s">
        <v>90</v>
      </c>
      <c r="D106" s="8" t="s">
        <v>0</v>
      </c>
      <c r="E106" s="9">
        <v>5.75</v>
      </c>
    </row>
    <row r="107" spans="1:9" x14ac:dyDescent="0.25">
      <c r="A107" s="17" t="s">
        <v>59</v>
      </c>
      <c r="B107" s="7" t="s">
        <v>21</v>
      </c>
      <c r="C107" s="8" t="s">
        <v>68</v>
      </c>
      <c r="D107" s="8" t="s">
        <v>2</v>
      </c>
      <c r="E107" s="9">
        <v>2.39</v>
      </c>
      <c r="G107">
        <f t="shared" ref="G107:G109" si="16">H107*1.77</f>
        <v>2.3364000000000003</v>
      </c>
      <c r="H107">
        <v>1.32</v>
      </c>
      <c r="I107">
        <v>1.35</v>
      </c>
    </row>
    <row r="108" spans="1:9" x14ac:dyDescent="0.25">
      <c r="A108" s="13" t="s">
        <v>95</v>
      </c>
      <c r="B108" s="7" t="s">
        <v>21</v>
      </c>
      <c r="C108" s="8" t="s">
        <v>5</v>
      </c>
      <c r="D108" s="8" t="s">
        <v>0</v>
      </c>
      <c r="E108" s="9">
        <v>3.75</v>
      </c>
      <c r="G108">
        <f t="shared" si="16"/>
        <v>3.7878000000000003</v>
      </c>
      <c r="H108">
        <v>2.14</v>
      </c>
    </row>
    <row r="109" spans="1:9" x14ac:dyDescent="0.25">
      <c r="A109" s="13" t="s">
        <v>70</v>
      </c>
      <c r="B109" s="7" t="s">
        <v>21</v>
      </c>
      <c r="C109" s="8" t="s">
        <v>4</v>
      </c>
      <c r="D109" s="8" t="s">
        <v>0</v>
      </c>
      <c r="E109" s="9">
        <v>7.5</v>
      </c>
      <c r="G109">
        <f t="shared" si="16"/>
        <v>7.5225</v>
      </c>
      <c r="H109">
        <v>4.25</v>
      </c>
    </row>
    <row r="110" spans="1:9" x14ac:dyDescent="0.25">
      <c r="A110" s="13" t="s">
        <v>94</v>
      </c>
      <c r="B110" s="7" t="s">
        <v>21</v>
      </c>
      <c r="C110" s="8" t="s">
        <v>4</v>
      </c>
      <c r="D110" s="8" t="s">
        <v>0</v>
      </c>
      <c r="E110" s="9">
        <v>5.89</v>
      </c>
      <c r="G110">
        <f>H110*1.77</f>
        <v>5.6463000000000001</v>
      </c>
      <c r="H110">
        <v>3.19</v>
      </c>
    </row>
    <row r="111" spans="1:9" x14ac:dyDescent="0.25">
      <c r="A111" s="13" t="s">
        <v>82</v>
      </c>
      <c r="B111" s="7" t="s">
        <v>21</v>
      </c>
      <c r="C111" s="8" t="s">
        <v>4</v>
      </c>
      <c r="D111" s="8" t="s">
        <v>0</v>
      </c>
      <c r="E111" s="9">
        <v>6.49</v>
      </c>
      <c r="G111">
        <f>H111*1.77</f>
        <v>6.4604999999999997</v>
      </c>
      <c r="H111">
        <v>3.65</v>
      </c>
    </row>
    <row r="112" spans="1:9" x14ac:dyDescent="0.25">
      <c r="A112" s="13" t="s">
        <v>91</v>
      </c>
      <c r="B112" s="7" t="s">
        <v>21</v>
      </c>
      <c r="C112" s="8" t="s">
        <v>4</v>
      </c>
      <c r="D112" s="8" t="s">
        <v>0</v>
      </c>
      <c r="E112" s="9">
        <v>8.59</v>
      </c>
      <c r="G112">
        <f>H112*1.77</f>
        <v>8.5845000000000002</v>
      </c>
      <c r="H112">
        <v>4.8499999999999996</v>
      </c>
    </row>
    <row r="113" spans="1:8" x14ac:dyDescent="0.25">
      <c r="A113" s="13" t="s">
        <v>57</v>
      </c>
      <c r="B113" s="7" t="s">
        <v>21</v>
      </c>
      <c r="C113" s="8" t="s">
        <v>79</v>
      </c>
      <c r="D113" s="8" t="s">
        <v>0</v>
      </c>
      <c r="E113" s="9">
        <v>4.95</v>
      </c>
      <c r="G113">
        <f>H113*1.77</f>
        <v>4.9737</v>
      </c>
      <c r="H113">
        <v>2.81</v>
      </c>
    </row>
    <row r="114" spans="1:8" x14ac:dyDescent="0.25">
      <c r="A114" s="13" t="s">
        <v>105</v>
      </c>
      <c r="B114" s="7" t="s">
        <v>22</v>
      </c>
      <c r="C114" s="8" t="s">
        <v>106</v>
      </c>
      <c r="D114" s="8" t="s">
        <v>0</v>
      </c>
      <c r="E114" s="9">
        <v>4.99</v>
      </c>
      <c r="G114">
        <f>H114*1.77</f>
        <v>5.133</v>
      </c>
      <c r="H114">
        <v>2.9</v>
      </c>
    </row>
    <row r="120" spans="1:8" x14ac:dyDescent="0.25">
      <c r="A120" s="14" t="s">
        <v>8</v>
      </c>
    </row>
    <row r="121" spans="1:8" x14ac:dyDescent="0.25">
      <c r="A121" s="13" t="s">
        <v>9</v>
      </c>
      <c r="B121" s="7" t="s">
        <v>21</v>
      </c>
      <c r="C121" s="8" t="s">
        <v>3</v>
      </c>
      <c r="D121" s="8" t="s">
        <v>10</v>
      </c>
      <c r="E121" s="9">
        <v>4.99</v>
      </c>
    </row>
    <row r="122" spans="1:8" x14ac:dyDescent="0.25">
      <c r="A122" s="13" t="s">
        <v>45</v>
      </c>
      <c r="B122" s="7" t="s">
        <v>21</v>
      </c>
      <c r="C122" s="8" t="s">
        <v>15</v>
      </c>
      <c r="D122" s="8" t="s">
        <v>6</v>
      </c>
      <c r="E122" s="9">
        <v>2.5499999999999998</v>
      </c>
      <c r="G122">
        <f>H122/3.5</f>
        <v>4.0857142857142863</v>
      </c>
      <c r="H122">
        <v>14.3</v>
      </c>
    </row>
    <row r="123" spans="1:8" x14ac:dyDescent="0.25">
      <c r="A123" s="13" t="s">
        <v>46</v>
      </c>
      <c r="B123" s="7" t="s">
        <v>21</v>
      </c>
      <c r="C123" s="8" t="s">
        <v>5</v>
      </c>
      <c r="D123" s="8" t="s">
        <v>6</v>
      </c>
      <c r="E123" s="9">
        <v>2.86</v>
      </c>
    </row>
    <row r="124" spans="1:8" x14ac:dyDescent="0.25">
      <c r="G124">
        <f t="shared" ref="G124:G130" si="17">H124*1.77</f>
        <v>0</v>
      </c>
    </row>
    <row r="125" spans="1:8" x14ac:dyDescent="0.25">
      <c r="G125">
        <f t="shared" si="17"/>
        <v>0</v>
      </c>
    </row>
    <row r="126" spans="1:8" x14ac:dyDescent="0.25">
      <c r="A126" s="14" t="s">
        <v>42</v>
      </c>
      <c r="G126">
        <f t="shared" si="17"/>
        <v>0</v>
      </c>
    </row>
    <row r="127" spans="1:8" x14ac:dyDescent="0.25">
      <c r="A127" s="13" t="s">
        <v>31</v>
      </c>
      <c r="B127" s="10" t="s">
        <v>21</v>
      </c>
      <c r="C127" s="11" t="s">
        <v>1</v>
      </c>
      <c r="D127" s="11" t="s">
        <v>32</v>
      </c>
      <c r="E127" s="12">
        <v>4.79</v>
      </c>
      <c r="G127">
        <f t="shared" si="17"/>
        <v>0</v>
      </c>
    </row>
    <row r="128" spans="1:8" x14ac:dyDescent="0.25">
      <c r="A128" s="13" t="s">
        <v>33</v>
      </c>
      <c r="B128" s="7" t="s">
        <v>21</v>
      </c>
      <c r="C128" s="8" t="s">
        <v>1</v>
      </c>
      <c r="D128" s="8" t="s">
        <v>32</v>
      </c>
      <c r="E128" s="9">
        <v>5.69</v>
      </c>
      <c r="G128">
        <f t="shared" si="17"/>
        <v>0</v>
      </c>
    </row>
    <row r="129" spans="1:13" x14ac:dyDescent="0.25">
      <c r="A129" s="13" t="s">
        <v>38</v>
      </c>
      <c r="B129" s="7" t="s">
        <v>21</v>
      </c>
      <c r="C129" s="8" t="s">
        <v>1</v>
      </c>
      <c r="D129" s="8" t="s">
        <v>32</v>
      </c>
      <c r="E129" s="9">
        <v>4.79</v>
      </c>
      <c r="G129">
        <f t="shared" si="17"/>
        <v>0</v>
      </c>
    </row>
    <row r="130" spans="1:13" x14ac:dyDescent="0.25">
      <c r="G130">
        <f t="shared" si="17"/>
        <v>0</v>
      </c>
    </row>
    <row r="131" spans="1:13" x14ac:dyDescent="0.25">
      <c r="A131" s="13" t="s">
        <v>39</v>
      </c>
      <c r="B131" s="7" t="s">
        <v>19</v>
      </c>
      <c r="C131" s="8" t="s">
        <v>29</v>
      </c>
      <c r="D131" s="8" t="s">
        <v>40</v>
      </c>
      <c r="E131" s="9">
        <v>2.4900000000000002</v>
      </c>
    </row>
    <row r="132" spans="1:13" x14ac:dyDescent="0.25">
      <c r="A132" s="13" t="s">
        <v>41</v>
      </c>
      <c r="B132" s="7" t="s">
        <v>19</v>
      </c>
      <c r="C132" s="8" t="s">
        <v>29</v>
      </c>
      <c r="D132" s="8" t="s">
        <v>32</v>
      </c>
      <c r="E132" s="9">
        <v>3.49</v>
      </c>
      <c r="G132">
        <f>H132*1.77</f>
        <v>3.3452999999999999</v>
      </c>
      <c r="H132">
        <v>1.89</v>
      </c>
    </row>
    <row r="133" spans="1:13" x14ac:dyDescent="0.25">
      <c r="G133">
        <f t="shared" ref="G133:G139" si="18">H133*1.77</f>
        <v>0</v>
      </c>
    </row>
    <row r="134" spans="1:13" x14ac:dyDescent="0.25">
      <c r="G134">
        <f t="shared" si="18"/>
        <v>0</v>
      </c>
    </row>
    <row r="135" spans="1:13" x14ac:dyDescent="0.25">
      <c r="A135" s="16" t="s">
        <v>18</v>
      </c>
      <c r="G135">
        <f t="shared" si="18"/>
        <v>0</v>
      </c>
    </row>
    <row r="136" spans="1:13" x14ac:dyDescent="0.25">
      <c r="G136">
        <f t="shared" si="18"/>
        <v>0</v>
      </c>
    </row>
    <row r="137" spans="1:13" x14ac:dyDescent="0.25">
      <c r="A137" s="13" t="s">
        <v>12</v>
      </c>
      <c r="B137" s="7" t="s">
        <v>13</v>
      </c>
      <c r="C137" s="8" t="s">
        <v>5</v>
      </c>
      <c r="D137" s="8" t="s">
        <v>6</v>
      </c>
      <c r="E137" s="9">
        <v>2.86</v>
      </c>
      <c r="G137">
        <f t="shared" si="18"/>
        <v>0</v>
      </c>
    </row>
    <row r="138" spans="1:13" x14ac:dyDescent="0.25">
      <c r="A138" s="13" t="s">
        <v>14</v>
      </c>
      <c r="B138" s="7" t="s">
        <v>13</v>
      </c>
      <c r="C138" s="8" t="s">
        <v>15</v>
      </c>
      <c r="D138" s="8" t="s">
        <v>6</v>
      </c>
      <c r="E138" s="9">
        <v>2.5499999999999998</v>
      </c>
      <c r="G138">
        <f t="shared" si="18"/>
        <v>0</v>
      </c>
    </row>
    <row r="139" spans="1:13" x14ac:dyDescent="0.25">
      <c r="A139" s="13" t="s">
        <v>36</v>
      </c>
      <c r="B139" s="7" t="s">
        <v>13</v>
      </c>
      <c r="C139" s="8" t="s">
        <v>35</v>
      </c>
      <c r="D139" s="8" t="s">
        <v>56</v>
      </c>
      <c r="E139" s="9">
        <v>9.4</v>
      </c>
      <c r="G139">
        <f t="shared" si="18"/>
        <v>9.4341000000000008</v>
      </c>
      <c r="H139">
        <v>5.33</v>
      </c>
    </row>
    <row r="140" spans="1:13" x14ac:dyDescent="0.25">
      <c r="A140" s="13" t="s">
        <v>58</v>
      </c>
      <c r="B140" s="7" t="s">
        <v>13</v>
      </c>
      <c r="C140" s="8" t="s">
        <v>5</v>
      </c>
      <c r="D140" s="8" t="s">
        <v>56</v>
      </c>
      <c r="E140" s="9">
        <v>9.9</v>
      </c>
      <c r="G140">
        <f t="shared" ref="G140:G173" si="19">H140*1.77</f>
        <v>0</v>
      </c>
      <c r="J140" s="2"/>
      <c r="L140" s="1"/>
      <c r="M140" s="3"/>
    </row>
    <row r="141" spans="1:13" x14ac:dyDescent="0.25">
      <c r="A141" s="13" t="s">
        <v>62</v>
      </c>
      <c r="B141" s="7" t="s">
        <v>13</v>
      </c>
      <c r="D141" s="8" t="s">
        <v>6</v>
      </c>
      <c r="E141" s="9">
        <v>1.69</v>
      </c>
      <c r="G141">
        <f t="shared" si="19"/>
        <v>0</v>
      </c>
    </row>
    <row r="142" spans="1:13" x14ac:dyDescent="0.25">
      <c r="G142">
        <f t="shared" si="19"/>
        <v>0</v>
      </c>
    </row>
    <row r="143" spans="1:13" x14ac:dyDescent="0.25">
      <c r="G143">
        <f t="shared" si="19"/>
        <v>0</v>
      </c>
    </row>
    <row r="144" spans="1:13" x14ac:dyDescent="0.25">
      <c r="G144">
        <f t="shared" si="19"/>
        <v>0</v>
      </c>
    </row>
    <row r="145" spans="7:7" x14ac:dyDescent="0.25">
      <c r="G145">
        <f t="shared" si="19"/>
        <v>0</v>
      </c>
    </row>
    <row r="146" spans="7:7" x14ac:dyDescent="0.25">
      <c r="G146">
        <f t="shared" si="19"/>
        <v>0</v>
      </c>
    </row>
    <row r="147" spans="7:7" x14ac:dyDescent="0.25">
      <c r="G147">
        <f t="shared" si="19"/>
        <v>0</v>
      </c>
    </row>
    <row r="148" spans="7:7" x14ac:dyDescent="0.25">
      <c r="G148">
        <f t="shared" si="19"/>
        <v>0</v>
      </c>
    </row>
    <row r="149" spans="7:7" x14ac:dyDescent="0.25">
      <c r="G149">
        <f t="shared" si="19"/>
        <v>0</v>
      </c>
    </row>
    <row r="150" spans="7:7" x14ac:dyDescent="0.25">
      <c r="G150">
        <f t="shared" si="19"/>
        <v>0</v>
      </c>
    </row>
    <row r="151" spans="7:7" x14ac:dyDescent="0.25">
      <c r="G151">
        <f t="shared" si="19"/>
        <v>0</v>
      </c>
    </row>
    <row r="152" spans="7:7" x14ac:dyDescent="0.25">
      <c r="G152">
        <f t="shared" si="19"/>
        <v>0</v>
      </c>
    </row>
    <row r="153" spans="7:7" x14ac:dyDescent="0.25">
      <c r="G153">
        <f t="shared" si="19"/>
        <v>0</v>
      </c>
    </row>
    <row r="154" spans="7:7" x14ac:dyDescent="0.25">
      <c r="G154">
        <f t="shared" si="19"/>
        <v>0</v>
      </c>
    </row>
    <row r="155" spans="7:7" x14ac:dyDescent="0.25">
      <c r="G155">
        <f t="shared" si="19"/>
        <v>0</v>
      </c>
    </row>
    <row r="156" spans="7:7" x14ac:dyDescent="0.25">
      <c r="G156">
        <f t="shared" si="19"/>
        <v>0</v>
      </c>
    </row>
    <row r="157" spans="7:7" x14ac:dyDescent="0.25">
      <c r="G157">
        <f t="shared" si="19"/>
        <v>0</v>
      </c>
    </row>
    <row r="158" spans="7:7" x14ac:dyDescent="0.25">
      <c r="G158">
        <f t="shared" si="19"/>
        <v>0</v>
      </c>
    </row>
    <row r="159" spans="7:7" x14ac:dyDescent="0.25">
      <c r="G159">
        <f t="shared" si="19"/>
        <v>0</v>
      </c>
    </row>
    <row r="160" spans="7:7" x14ac:dyDescent="0.25">
      <c r="G160">
        <f t="shared" si="19"/>
        <v>0</v>
      </c>
    </row>
    <row r="161" spans="7:7" x14ac:dyDescent="0.25">
      <c r="G161">
        <f t="shared" si="19"/>
        <v>0</v>
      </c>
    </row>
    <row r="162" spans="7:7" x14ac:dyDescent="0.25">
      <c r="G162">
        <f t="shared" si="19"/>
        <v>0</v>
      </c>
    </row>
    <row r="163" spans="7:7" x14ac:dyDescent="0.25">
      <c r="G163">
        <f t="shared" si="19"/>
        <v>0</v>
      </c>
    </row>
    <row r="164" spans="7:7" x14ac:dyDescent="0.25">
      <c r="G164">
        <f t="shared" si="19"/>
        <v>0</v>
      </c>
    </row>
    <row r="165" spans="7:7" x14ac:dyDescent="0.25">
      <c r="G165">
        <f t="shared" si="19"/>
        <v>0</v>
      </c>
    </row>
    <row r="166" spans="7:7" x14ac:dyDescent="0.25">
      <c r="G166">
        <f t="shared" si="19"/>
        <v>0</v>
      </c>
    </row>
    <row r="167" spans="7:7" x14ac:dyDescent="0.25">
      <c r="G167">
        <f t="shared" si="19"/>
        <v>0</v>
      </c>
    </row>
    <row r="168" spans="7:7" x14ac:dyDescent="0.25">
      <c r="G168">
        <f t="shared" si="19"/>
        <v>0</v>
      </c>
    </row>
    <row r="169" spans="7:7" x14ac:dyDescent="0.25">
      <c r="G169">
        <f t="shared" si="19"/>
        <v>0</v>
      </c>
    </row>
    <row r="170" spans="7:7" x14ac:dyDescent="0.25">
      <c r="G170">
        <f t="shared" si="19"/>
        <v>0</v>
      </c>
    </row>
    <row r="171" spans="7:7" x14ac:dyDescent="0.25">
      <c r="G171">
        <f t="shared" si="19"/>
        <v>0</v>
      </c>
    </row>
    <row r="172" spans="7:7" x14ac:dyDescent="0.25">
      <c r="G172">
        <f t="shared" si="19"/>
        <v>0</v>
      </c>
    </row>
    <row r="173" spans="7:7" x14ac:dyDescent="0.25">
      <c r="G173">
        <f t="shared" si="19"/>
        <v>0</v>
      </c>
    </row>
  </sheetData>
  <pageMargins left="0.7" right="0.7" top="1.0003124999999999" bottom="0.78740157499999996" header="0.3" footer="0.3"/>
  <pageSetup paperSize="9" scale="96" fitToHeight="2" orientation="portrait" r:id="rId1"/>
  <headerFooter>
    <oddHeader xml:space="preserve">&amp;LDemeterhof Dünninger
Im Steig 1
97461 Hofheim&amp;C&amp;16Angebot KW 30
</oddHeader>
    <oddFooter>&amp;L                                              Alle Produkte aus kontrolliert-ökologischem Anbau!
                                                                                          DE-Öko-037</oddFooter>
  </headerFooter>
  <rowBreaks count="2" manualBreakCount="2">
    <brk id="45" max="5" man="1"/>
    <brk id="9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</vt:lpstr>
      <vt:lpstr>Preisliste!Druckbereich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 Woy-Duenninger</cp:lastModifiedBy>
  <cp:lastPrinted>2025-07-06T10:22:59Z</cp:lastPrinted>
  <dcterms:created xsi:type="dcterms:W3CDTF">2018-12-28T12:24:31Z</dcterms:created>
  <dcterms:modified xsi:type="dcterms:W3CDTF">2025-07-18T14:47:05Z</dcterms:modified>
</cp:coreProperties>
</file>